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H176" i="1"/>
  <c r="J176" i="1"/>
  <c r="H157" i="1"/>
  <c r="J157" i="1"/>
  <c r="H138" i="1"/>
  <c r="J138" i="1"/>
  <c r="H100" i="1"/>
  <c r="J100" i="1"/>
  <c r="G100" i="1"/>
  <c r="I100" i="1"/>
  <c r="G43" i="1"/>
  <c r="I43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<sst xmlns="http://schemas.openxmlformats.org/spreadsheetml/2006/main" count="241" uniqueCount="74">
  <si>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</si>
  <si>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</si>
  <si>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</si>
  <si>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</si>
  <si>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</si>
  <si>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</si>
  <si>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</si>
  <si>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</si>
  <si>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</si>
  <si>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</si>
  <si>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</si>
  <si>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</si>
  <si>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</si>
  <si>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</si>
  <si>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</si>
  <si>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</si>
  <si>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</si>
  <si>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</si>
  <si>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</si>
  <si>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</si>
  <si>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</si>
  <si>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</si>
  <si>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</si>
  <si>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</si>
  <si>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</si>
  <si>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</si>
  <si>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</si>
  <si>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</si>
  <si>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</si>
  <si>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</si>
  <si>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</si>
  <si>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</si>
  <si>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</si>
  <si>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</si>
  <si>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</si>
  <si>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</si>
  <si>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</si>
  <si>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</si>
  <si>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"Кижингинская СОШ им.Х. Намсараева"</t>
  </si>
  <si>
    <t>Директор</t>
  </si>
  <si>
    <t>Базаржапов Б.С.</t>
  </si>
  <si>
    <t>суп карт.с мак. Изделиями</t>
  </si>
  <si>
    <t>гуляш мясной</t>
  </si>
  <si>
    <t>капуста тушеная</t>
  </si>
  <si>
    <t>нарезка из свежих огурцов</t>
  </si>
  <si>
    <t>чай с лимоном</t>
  </si>
  <si>
    <t>чай с сахаром</t>
  </si>
  <si>
    <t>суп картофельный</t>
  </si>
  <si>
    <t>тефтели мясные</t>
  </si>
  <si>
    <t>каша гречневая</t>
  </si>
  <si>
    <t>нарезка из соленых огурцов</t>
  </si>
  <si>
    <t>чай с молоком</t>
  </si>
  <si>
    <t>суп с рыбными консервами</t>
  </si>
  <si>
    <t>котлета мясная</t>
  </si>
  <si>
    <t>отварные макароны</t>
  </si>
  <si>
    <t>компот из сухофруктов</t>
  </si>
  <si>
    <t>щи из свежей капусты</t>
  </si>
  <si>
    <t>котлета рыбная</t>
  </si>
  <si>
    <t>пюре картофельное</t>
  </si>
  <si>
    <t>нарезка из свежих помидоров</t>
  </si>
  <si>
    <t>како с молоком</t>
  </si>
  <si>
    <t>рассольник "Петербургский"</t>
  </si>
  <si>
    <t>запеканка из творога со сгущенным молоком</t>
  </si>
  <si>
    <t>150/30</t>
  </si>
  <si>
    <t>сыр</t>
  </si>
  <si>
    <t>суп карт с пшеном</t>
  </si>
  <si>
    <t>борщ из свежей капусты</t>
  </si>
  <si>
    <t>рис отварной</t>
  </si>
  <si>
    <t>икра кабачковая</t>
  </si>
  <si>
    <t xml:space="preserve">нарезка из соленых огурцов </t>
  </si>
  <si>
    <t>суп карт</t>
  </si>
  <si>
    <t>плов с мясом</t>
  </si>
  <si>
    <t>рыба припущ с овощами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</si>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</sst>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3" xfId="0" applyNumberFormat="1" applyFont="1" applyFill="1" applyBorder="1" applyAlignment="1" applyProtection="1">
      <alignment horizontal="left" wrapText="1"/>
      <protection locked="0"/>
    </xf>
    <xf numFmtId="0" fontId="11" fillId="4" borderId="24" xfId="0" applyNumberFormat="1" applyFont="1" applyFill="1" applyBorder="1" applyAlignment="1" applyProtection="1">
      <alignment horizontal="left" wrapText="1"/>
      <protection locked="0"/>
    </xf>
    <xf numFmtId="0" fontId="11" fillId="4" borderId="25" xfId="0" applyNumberFormat="1" applyFont="1" applyFill="1" applyBorder="1" applyAlignment="1" applyProtection="1">
      <alignment horizontal="left"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38</v>
      </c>
      <c r="D1" s="56"/>
      <c r="E1" s="56"/>
      <c r="F1" s="12" t="s">
        <v>15</v>
      </c>
      <c r="G1" s="2" t="s">
        <v>16</v>
      </c>
      <c r="H1" s="57" t="s">
        <v>39</v>
      </c>
      <c r="I1" s="58"/>
      <c r="J1" s="58"/>
      <c r="K1" s="59"/>
    </row>
    <row r="2" spans="1:12" ht="18" x14ac:dyDescent="0.2">
      <c r="A2" s="35" t="s">
        <v>6</v>
      </c>
      <c r="C2" s="2"/>
      <c r="G2" s="2" t="s">
        <v>17</v>
      </c>
      <c r="H2" s="57" t="s">
        <v>40</v>
      </c>
      <c r="I2" s="58"/>
      <c r="J2" s="58"/>
      <c r="K2" s="59"/>
    </row>
    <row r="3" spans="1:12" ht="17.25" customHeight="1" x14ac:dyDescent="0.2">
      <c r="A3" s="4" t="s">
        <v>8</v>
      </c>
      <c r="C3" s="2"/>
      <c r="D3" s="3"/>
      <c r="E3" s="38" t="s">
        <v>73</v>
      </c>
      <c r="G3" s="2" t="s">
        <v>18</v>
      </c>
      <c r="H3" s="49">
        <v>13</v>
      </c>
      <c r="I3" s="49">
        <v>1</v>
      </c>
      <c r="J3" s="50">
        <v>2025</v>
      </c>
      <c r="K3" s="51"/>
    </row>
    <row r="4" spans="1:12" ht="13.5" thickBot="1" x14ac:dyDescent="0.25">
      <c r="C4" s="2"/>
      <c r="D4" s="4"/>
      <c r="H4" s="48" t="s">
        <v>35</v>
      </c>
      <c r="I4" s="48" t="s">
        <v>36</v>
      </c>
      <c r="J4" s="48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7" t="s">
        <v>44</v>
      </c>
      <c r="F14" s="47">
        <v>100</v>
      </c>
      <c r="G14" s="47">
        <v>2</v>
      </c>
      <c r="H14" s="47">
        <v>0.8</v>
      </c>
      <c r="I14" s="47">
        <v>4.5999999999999996</v>
      </c>
      <c r="J14" s="47">
        <v>42</v>
      </c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7" t="s">
        <v>41</v>
      </c>
      <c r="F15" s="47">
        <v>250</v>
      </c>
      <c r="G15" s="47">
        <v>2.69</v>
      </c>
      <c r="H15" s="47">
        <v>2.84</v>
      </c>
      <c r="I15" s="47">
        <v>17.14</v>
      </c>
      <c r="J15" s="47">
        <v>104.75</v>
      </c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7" t="s">
        <v>42</v>
      </c>
      <c r="F16" s="47">
        <v>120</v>
      </c>
      <c r="G16" s="47">
        <v>15.06</v>
      </c>
      <c r="H16" s="47">
        <v>15.59</v>
      </c>
      <c r="I16" s="47">
        <v>4.8099999999999996</v>
      </c>
      <c r="J16" s="47">
        <v>218.7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7" t="s">
        <v>43</v>
      </c>
      <c r="F17" s="47">
        <v>200</v>
      </c>
      <c r="G17" s="47">
        <v>3.7</v>
      </c>
      <c r="H17" s="47">
        <v>8.64</v>
      </c>
      <c r="I17" s="47">
        <v>46.03</v>
      </c>
      <c r="J17" s="47">
        <v>284.7</v>
      </c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7" t="s">
        <v>45</v>
      </c>
      <c r="F18" s="47">
        <v>200</v>
      </c>
      <c r="G18" s="47">
        <v>9.02</v>
      </c>
      <c r="H18" s="47">
        <v>2.2799999999999998</v>
      </c>
      <c r="I18" s="47">
        <v>15.42</v>
      </c>
      <c r="J18" s="47">
        <v>114.66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7" t="s">
        <v>22</v>
      </c>
      <c r="F19" s="47">
        <v>55</v>
      </c>
      <c r="G19" s="47">
        <v>4.0999999999999996</v>
      </c>
      <c r="H19" s="47">
        <v>4.8</v>
      </c>
      <c r="I19" s="47">
        <v>0.7</v>
      </c>
      <c r="J19" s="47">
        <v>62.4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925</v>
      </c>
      <c r="G23" s="19">
        <f t="shared" ref="G23:J23" si="2">SUM(G14:G22)</f>
        <v>36.57</v>
      </c>
      <c r="H23" s="19">
        <f t="shared" si="2"/>
        <v>34.950000000000003</v>
      </c>
      <c r="I23" s="19">
        <f t="shared" si="2"/>
        <v>88.7</v>
      </c>
      <c r="J23" s="19">
        <f t="shared" si="2"/>
        <v>827.20999999999992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925</v>
      </c>
      <c r="G24" s="32">
        <f t="shared" ref="G24:J24" si="4">G13+G23</f>
        <v>36.57</v>
      </c>
      <c r="H24" s="32">
        <f t="shared" si="4"/>
        <v>34.950000000000003</v>
      </c>
      <c r="I24" s="32">
        <f t="shared" si="4"/>
        <v>88.7</v>
      </c>
      <c r="J24" s="32">
        <f t="shared" si="4"/>
        <v>827.20999999999992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7" t="s">
        <v>50</v>
      </c>
      <c r="F33" s="47">
        <v>100</v>
      </c>
      <c r="G33" s="47">
        <v>2</v>
      </c>
      <c r="H33" s="47">
        <v>0.8</v>
      </c>
      <c r="I33" s="47">
        <v>4.5999999999999996</v>
      </c>
      <c r="J33" s="47">
        <v>42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7" t="s">
        <v>47</v>
      </c>
      <c r="F34" s="47">
        <v>250</v>
      </c>
      <c r="G34" s="47">
        <v>2.34</v>
      </c>
      <c r="H34" s="47">
        <v>2.83</v>
      </c>
      <c r="I34" s="47">
        <v>16.64</v>
      </c>
      <c r="J34" s="47">
        <v>101.25</v>
      </c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7" t="s">
        <v>48</v>
      </c>
      <c r="F35" s="47">
        <v>100</v>
      </c>
      <c r="G35" s="47">
        <v>15.55</v>
      </c>
      <c r="H35" s="47">
        <v>11.55</v>
      </c>
      <c r="I35" s="47">
        <v>15.7</v>
      </c>
      <c r="J35" s="47">
        <v>228.75</v>
      </c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7" t="s">
        <v>49</v>
      </c>
      <c r="F36" s="47">
        <v>200</v>
      </c>
      <c r="G36" s="47">
        <v>9.94</v>
      </c>
      <c r="H36" s="47">
        <v>7.48</v>
      </c>
      <c r="I36" s="47">
        <v>47.78</v>
      </c>
      <c r="J36" s="47">
        <v>307.26</v>
      </c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7" t="s">
        <v>46</v>
      </c>
      <c r="F37" s="47">
        <v>200</v>
      </c>
      <c r="G37" s="47">
        <v>0.2</v>
      </c>
      <c r="H37" s="47">
        <v>0</v>
      </c>
      <c r="I37" s="47">
        <v>14</v>
      </c>
      <c r="J37" s="47">
        <v>28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7" t="s">
        <v>22</v>
      </c>
      <c r="F38" s="47">
        <v>55</v>
      </c>
      <c r="G38" s="47">
        <v>4.0999999999999996</v>
      </c>
      <c r="H38" s="47">
        <v>4.8</v>
      </c>
      <c r="I38" s="47">
        <v>0.7</v>
      </c>
      <c r="J38" s="47">
        <v>62.4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905</v>
      </c>
      <c r="G42" s="19">
        <f t="shared" ref="G42" si="10">SUM(G33:G41)</f>
        <v>34.129999999999995</v>
      </c>
      <c r="H42" s="19">
        <f t="shared" ref="H42" si="11">SUM(H33:H41)</f>
        <v>27.46</v>
      </c>
      <c r="I42" s="19">
        <f t="shared" ref="I42" si="12">SUM(I33:I41)</f>
        <v>99.42</v>
      </c>
      <c r="J42" s="19">
        <f t="shared" ref="J42:L42" si="13">SUM(J33:J41)</f>
        <v>769.66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905</v>
      </c>
      <c r="G43" s="32">
        <f t="shared" ref="G43" si="14">G32+G42</f>
        <v>34.129999999999995</v>
      </c>
      <c r="H43" s="32">
        <f t="shared" ref="H43" si="15">H32+H42</f>
        <v>27.46</v>
      </c>
      <c r="I43" s="32">
        <f t="shared" ref="I43" si="16">I32+I42</f>
        <v>99.42</v>
      </c>
      <c r="J43" s="32">
        <f t="shared" ref="J43:L43" si="17">J32+J42</f>
        <v>769.66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7" t="s">
        <v>44</v>
      </c>
      <c r="F52" s="60">
        <v>100</v>
      </c>
      <c r="G52" s="60">
        <v>2</v>
      </c>
      <c r="H52" s="60">
        <v>0.8</v>
      </c>
      <c r="I52" s="60">
        <v>4.5999999999999996</v>
      </c>
      <c r="J52" s="60">
        <v>42</v>
      </c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60" t="s">
        <v>52</v>
      </c>
      <c r="F53" s="60">
        <v>250</v>
      </c>
      <c r="G53" s="60">
        <v>8.61</v>
      </c>
      <c r="H53" s="60">
        <v>8.4</v>
      </c>
      <c r="I53" s="60">
        <v>14.34</v>
      </c>
      <c r="J53" s="60">
        <v>167.25</v>
      </c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60" t="s">
        <v>53</v>
      </c>
      <c r="F54" s="60">
        <v>100</v>
      </c>
      <c r="G54" s="60">
        <v>15.55</v>
      </c>
      <c r="H54" s="60">
        <v>11.55</v>
      </c>
      <c r="I54" s="60">
        <v>15.7</v>
      </c>
      <c r="J54" s="60">
        <v>228.75</v>
      </c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7" t="s">
        <v>54</v>
      </c>
      <c r="F55" s="60">
        <v>200</v>
      </c>
      <c r="G55" s="60">
        <v>17.55</v>
      </c>
      <c r="H55" s="60">
        <v>18.71</v>
      </c>
      <c r="I55" s="60">
        <v>115.87</v>
      </c>
      <c r="J55" s="60">
        <v>702.07</v>
      </c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60" t="s">
        <v>51</v>
      </c>
      <c r="F56" s="60">
        <v>200</v>
      </c>
      <c r="G56" s="60">
        <v>1.4</v>
      </c>
      <c r="H56" s="60">
        <v>1.6</v>
      </c>
      <c r="I56" s="60">
        <v>16.399999999999999</v>
      </c>
      <c r="J56" s="60">
        <v>86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60" t="s">
        <v>22</v>
      </c>
      <c r="F57" s="60">
        <v>55</v>
      </c>
      <c r="G57" s="60">
        <v>4.0999999999999996</v>
      </c>
      <c r="H57" s="60">
        <v>4.8</v>
      </c>
      <c r="I57" s="60">
        <v>0.7</v>
      </c>
      <c r="J57" s="60">
        <v>62.4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905</v>
      </c>
      <c r="G61" s="19">
        <f t="shared" ref="G61" si="22">SUM(G52:G60)</f>
        <v>49.21</v>
      </c>
      <c r="H61" s="19">
        <f t="shared" ref="H61" si="23">SUM(H52:H60)</f>
        <v>45.86</v>
      </c>
      <c r="I61" s="19">
        <f t="shared" ref="I61" si="24">SUM(I52:I60)</f>
        <v>167.60999999999999</v>
      </c>
      <c r="J61" s="19">
        <f t="shared" ref="J61:L61" si="25">SUM(J52:J60)</f>
        <v>1288.4700000000003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905</v>
      </c>
      <c r="G62" s="32">
        <f t="shared" ref="G62" si="26">G51+G61</f>
        <v>49.21</v>
      </c>
      <c r="H62" s="32">
        <f t="shared" ref="H62" si="27">H51+H61</f>
        <v>45.86</v>
      </c>
      <c r="I62" s="32">
        <f t="shared" ref="I62" si="28">I51+I61</f>
        <v>167.60999999999999</v>
      </c>
      <c r="J62" s="32">
        <f t="shared" ref="J62:L62" si="29">J51+J61</f>
        <v>1288.4700000000003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7" t="s">
        <v>59</v>
      </c>
      <c r="F90" s="47">
        <v>100</v>
      </c>
      <c r="G90" s="47">
        <v>2</v>
      </c>
      <c r="H90" s="47">
        <v>0.8</v>
      </c>
      <c r="I90" s="47">
        <v>4.5999999999999996</v>
      </c>
      <c r="J90" s="47">
        <v>42</v>
      </c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7" t="s">
        <v>56</v>
      </c>
      <c r="F91" s="47">
        <v>250</v>
      </c>
      <c r="G91" s="47">
        <v>1.75</v>
      </c>
      <c r="H91" s="47">
        <v>4.8899999999999997</v>
      </c>
      <c r="I91" s="47">
        <v>8.49</v>
      </c>
      <c r="J91" s="47">
        <v>84.75</v>
      </c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7" t="s">
        <v>57</v>
      </c>
      <c r="F92" s="47">
        <v>120</v>
      </c>
      <c r="G92" s="47">
        <v>12.59</v>
      </c>
      <c r="H92" s="47">
        <v>4.21</v>
      </c>
      <c r="I92" s="47">
        <v>13.51</v>
      </c>
      <c r="J92" s="47">
        <v>138.94</v>
      </c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7" t="s">
        <v>58</v>
      </c>
      <c r="F93" s="47">
        <v>200</v>
      </c>
      <c r="G93" s="47">
        <v>4.08</v>
      </c>
      <c r="H93" s="47">
        <v>6.4</v>
      </c>
      <c r="I93" s="47">
        <v>27.26</v>
      </c>
      <c r="J93" s="47">
        <v>348.04</v>
      </c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7" t="s">
        <v>55</v>
      </c>
      <c r="F94" s="47">
        <v>200</v>
      </c>
      <c r="G94" s="47">
        <v>0.04</v>
      </c>
      <c r="H94" s="47">
        <v>0</v>
      </c>
      <c r="I94" s="47">
        <v>24.76</v>
      </c>
      <c r="J94" s="47">
        <v>94.2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7" t="s">
        <v>22</v>
      </c>
      <c r="F95" s="47">
        <v>55</v>
      </c>
      <c r="G95" s="47">
        <v>4.0999999999999996</v>
      </c>
      <c r="H95" s="47">
        <v>4.8</v>
      </c>
      <c r="I95" s="47">
        <v>0.7</v>
      </c>
      <c r="J95" s="47">
        <v>62.4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925</v>
      </c>
      <c r="G99" s="19">
        <f t="shared" ref="G99" si="46">SUM(G90:G98)</f>
        <v>24.560000000000002</v>
      </c>
      <c r="H99" s="19">
        <f t="shared" ref="H99" si="47">SUM(H90:H98)</f>
        <v>21.099999999999998</v>
      </c>
      <c r="I99" s="19">
        <f t="shared" ref="I99" si="48">SUM(I90:I98)</f>
        <v>79.320000000000007</v>
      </c>
      <c r="J99" s="19">
        <f t="shared" ref="J99:L99" si="49">SUM(J90:J98)</f>
        <v>770.33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925</v>
      </c>
      <c r="G100" s="32">
        <f t="shared" ref="G100" si="50">G89+G99</f>
        <v>24.560000000000002</v>
      </c>
      <c r="H100" s="32">
        <f t="shared" ref="H100" si="51">H89+H99</f>
        <v>21.099999999999998</v>
      </c>
      <c r="I100" s="32">
        <f t="shared" ref="I100" si="52">I89+I99</f>
        <v>79.320000000000007</v>
      </c>
      <c r="J100" s="32">
        <f t="shared" ref="J100:L100" si="53">J89+J99</f>
        <v>770.33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7" t="s">
        <v>64</v>
      </c>
      <c r="F109" s="47">
        <v>20</v>
      </c>
      <c r="G109" s="47">
        <v>4.6399999999999997</v>
      </c>
      <c r="H109" s="47">
        <v>5.9</v>
      </c>
      <c r="I109" s="47">
        <v>0</v>
      </c>
      <c r="J109" s="47">
        <v>72.8</v>
      </c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7" t="s">
        <v>61</v>
      </c>
      <c r="F110" s="47">
        <v>250</v>
      </c>
      <c r="G110" s="47">
        <v>2.1</v>
      </c>
      <c r="H110" s="47">
        <v>5.1100000000000003</v>
      </c>
      <c r="I110" s="47">
        <v>16.59</v>
      </c>
      <c r="J110" s="47">
        <v>120.75</v>
      </c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7" t="s">
        <v>62</v>
      </c>
      <c r="F111" s="47" t="s">
        <v>63</v>
      </c>
      <c r="G111" s="47">
        <v>19.98</v>
      </c>
      <c r="H111" s="47">
        <v>17.420000000000002</v>
      </c>
      <c r="I111" s="47">
        <v>36.369999999999997</v>
      </c>
      <c r="J111" s="47">
        <v>385.4</v>
      </c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7" t="s">
        <v>60</v>
      </c>
      <c r="F113" s="47">
        <v>200</v>
      </c>
      <c r="G113" s="47">
        <v>5.72</v>
      </c>
      <c r="H113" s="47">
        <v>5.76</v>
      </c>
      <c r="I113" s="47">
        <v>38.479999999999997</v>
      </c>
      <c r="J113" s="47">
        <v>218.98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7" t="s">
        <v>22</v>
      </c>
      <c r="F114" s="47">
        <v>55</v>
      </c>
      <c r="G114" s="47">
        <v>4.0999999999999996</v>
      </c>
      <c r="H114" s="47">
        <v>4.8</v>
      </c>
      <c r="I114" s="47">
        <v>0.7</v>
      </c>
      <c r="J114" s="47">
        <v>62.4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525</v>
      </c>
      <c r="G118" s="19">
        <f t="shared" ref="G118:J118" si="56">SUM(G109:G117)</f>
        <v>36.54</v>
      </c>
      <c r="H118" s="19">
        <f t="shared" si="56"/>
        <v>38.99</v>
      </c>
      <c r="I118" s="19">
        <f t="shared" si="56"/>
        <v>92.14</v>
      </c>
      <c r="J118" s="19">
        <f t="shared" si="56"/>
        <v>860.33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525</v>
      </c>
      <c r="G119" s="32">
        <f t="shared" ref="G119" si="58">G108+G118</f>
        <v>36.54</v>
      </c>
      <c r="H119" s="32">
        <f t="shared" ref="H119" si="59">H108+H118</f>
        <v>38.99</v>
      </c>
      <c r="I119" s="32">
        <f t="shared" ref="I119" si="60">I108+I118</f>
        <v>92.14</v>
      </c>
      <c r="J119" s="32">
        <f t="shared" ref="J119:L119" si="61">J108+J118</f>
        <v>860.33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7" t="s">
        <v>44</v>
      </c>
      <c r="F128" s="61">
        <v>100</v>
      </c>
      <c r="G128" s="61">
        <v>2</v>
      </c>
      <c r="H128" s="61">
        <v>0.8</v>
      </c>
      <c r="I128" s="61">
        <v>4.5999999999999996</v>
      </c>
      <c r="J128" s="61">
        <v>42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61" t="s">
        <v>65</v>
      </c>
      <c r="F129" s="61">
        <v>250</v>
      </c>
      <c r="G129" s="61">
        <v>2.1800000000000002</v>
      </c>
      <c r="H129" s="61">
        <v>2.84</v>
      </c>
      <c r="I129" s="61">
        <v>14.29</v>
      </c>
      <c r="J129" s="61">
        <v>91.5</v>
      </c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61" t="s">
        <v>42</v>
      </c>
      <c r="F130" s="61">
        <v>120</v>
      </c>
      <c r="G130" s="61">
        <v>15.06</v>
      </c>
      <c r="H130" s="61">
        <v>15.59</v>
      </c>
      <c r="I130" s="61">
        <v>4.8099999999999996</v>
      </c>
      <c r="J130" s="61">
        <v>218.7</v>
      </c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61" t="s">
        <v>49</v>
      </c>
      <c r="F131" s="61">
        <v>200</v>
      </c>
      <c r="G131" s="61">
        <v>9.94</v>
      </c>
      <c r="H131" s="61">
        <v>7.48</v>
      </c>
      <c r="I131" s="61">
        <v>47.78</v>
      </c>
      <c r="J131" s="61">
        <v>307.26</v>
      </c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7" t="s">
        <v>45</v>
      </c>
      <c r="F132" s="47">
        <v>200</v>
      </c>
      <c r="G132" s="47">
        <v>9.02</v>
      </c>
      <c r="H132" s="47">
        <v>2.2799999999999998</v>
      </c>
      <c r="I132" s="47">
        <v>15.42</v>
      </c>
      <c r="J132" s="47">
        <v>114.66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61" t="s">
        <v>22</v>
      </c>
      <c r="F133" s="61">
        <v>55</v>
      </c>
      <c r="G133" s="61">
        <v>4.0999999999999996</v>
      </c>
      <c r="H133" s="61">
        <v>4.8</v>
      </c>
      <c r="I133" s="61">
        <v>7</v>
      </c>
      <c r="J133" s="61">
        <v>62.4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925</v>
      </c>
      <c r="G137" s="19">
        <f t="shared" ref="G137:J137" si="64">SUM(G128:G136)</f>
        <v>42.300000000000004</v>
      </c>
      <c r="H137" s="19">
        <f t="shared" si="64"/>
        <v>33.79</v>
      </c>
      <c r="I137" s="19">
        <f t="shared" si="64"/>
        <v>93.9</v>
      </c>
      <c r="J137" s="19">
        <f t="shared" si="64"/>
        <v>836.52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925</v>
      </c>
      <c r="G138" s="32">
        <f t="shared" ref="G138" si="66">G127+G137</f>
        <v>42.300000000000004</v>
      </c>
      <c r="H138" s="32">
        <f t="shared" ref="H138" si="67">H127+H137</f>
        <v>33.79</v>
      </c>
      <c r="I138" s="32">
        <f t="shared" ref="I138" si="68">I127+I137</f>
        <v>93.9</v>
      </c>
      <c r="J138" s="32">
        <f t="shared" ref="J138:L138" si="69">J127+J137</f>
        <v>836.52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7" t="s">
        <v>68</v>
      </c>
      <c r="F147" s="47">
        <v>60</v>
      </c>
      <c r="G147" s="47">
        <v>1.2</v>
      </c>
      <c r="H147" s="47">
        <v>5.4</v>
      </c>
      <c r="I147" s="47">
        <v>5.0999999999999996</v>
      </c>
      <c r="J147" s="47">
        <v>73.2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7" t="s">
        <v>66</v>
      </c>
      <c r="F148" s="47">
        <v>250</v>
      </c>
      <c r="G148" s="47">
        <v>0.81</v>
      </c>
      <c r="H148" s="47">
        <v>4.91</v>
      </c>
      <c r="I148" s="47">
        <v>125.25</v>
      </c>
      <c r="J148" s="47">
        <v>102.5</v>
      </c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7" t="s">
        <v>48</v>
      </c>
      <c r="F149" s="47">
        <v>80</v>
      </c>
      <c r="G149" s="47">
        <v>11.78</v>
      </c>
      <c r="H149" s="47">
        <v>12.91</v>
      </c>
      <c r="I149" s="47">
        <v>14.9</v>
      </c>
      <c r="J149" s="47">
        <v>223</v>
      </c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7" t="s">
        <v>67</v>
      </c>
      <c r="F150" s="47">
        <v>200</v>
      </c>
      <c r="G150" s="47">
        <v>4.8</v>
      </c>
      <c r="H150" s="47">
        <v>5.76</v>
      </c>
      <c r="I150" s="47">
        <v>50.04</v>
      </c>
      <c r="J150" s="47">
        <v>271.39999999999998</v>
      </c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7" t="s">
        <v>46</v>
      </c>
      <c r="F151" s="47">
        <v>200</v>
      </c>
      <c r="G151" s="47">
        <v>0.2</v>
      </c>
      <c r="H151" s="47">
        <v>0</v>
      </c>
      <c r="I151" s="47">
        <v>14</v>
      </c>
      <c r="J151" s="47">
        <v>28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7" t="s">
        <v>22</v>
      </c>
      <c r="F152" s="47">
        <v>55</v>
      </c>
      <c r="G152" s="47">
        <v>4.0999999999999996</v>
      </c>
      <c r="H152" s="47">
        <v>4.8</v>
      </c>
      <c r="I152" s="47">
        <v>0.7</v>
      </c>
      <c r="J152" s="47">
        <v>62.4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845</v>
      </c>
      <c r="G156" s="19">
        <f t="shared" ref="G156:J156" si="72">SUM(G147:G155)</f>
        <v>22.89</v>
      </c>
      <c r="H156" s="19">
        <f t="shared" si="72"/>
        <v>33.779999999999994</v>
      </c>
      <c r="I156" s="19">
        <f t="shared" si="72"/>
        <v>209.98999999999998</v>
      </c>
      <c r="J156" s="19">
        <f t="shared" si="72"/>
        <v>760.49999999999989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845</v>
      </c>
      <c r="G157" s="32">
        <f t="shared" ref="G157" si="74">G146+G156</f>
        <v>22.89</v>
      </c>
      <c r="H157" s="32">
        <f t="shared" ref="H157" si="75">H146+H156</f>
        <v>33.779999999999994</v>
      </c>
      <c r="I157" s="32">
        <f t="shared" ref="I157" si="76">I146+I156</f>
        <v>209.98999999999998</v>
      </c>
      <c r="J157" s="32">
        <f t="shared" ref="J157:L157" si="77">J146+J156</f>
        <v>760.49999999999989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7" t="s">
        <v>69</v>
      </c>
      <c r="F166" s="47">
        <v>100</v>
      </c>
      <c r="G166" s="47">
        <v>2</v>
      </c>
      <c r="H166" s="47">
        <v>0.8</v>
      </c>
      <c r="I166" s="47">
        <v>4.5999999999999996</v>
      </c>
      <c r="J166" s="47">
        <v>42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7" t="s">
        <v>70</v>
      </c>
      <c r="F167" s="47">
        <v>250</v>
      </c>
      <c r="G167" s="47">
        <v>2.34</v>
      </c>
      <c r="H167" s="47">
        <v>2.83</v>
      </c>
      <c r="I167" s="47">
        <v>16.64</v>
      </c>
      <c r="J167" s="47">
        <v>101.25</v>
      </c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7" t="s">
        <v>71</v>
      </c>
      <c r="F168" s="47">
        <v>100</v>
      </c>
      <c r="G168" s="47">
        <v>19.399999999999999</v>
      </c>
      <c r="H168" s="47">
        <v>9.5</v>
      </c>
      <c r="I168" s="47">
        <v>34.700000000000003</v>
      </c>
      <c r="J168" s="47">
        <v>301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7" t="s">
        <v>69</v>
      </c>
      <c r="F169" s="47">
        <v>100</v>
      </c>
      <c r="G169" s="47">
        <v>2</v>
      </c>
      <c r="H169" s="47">
        <v>0.8</v>
      </c>
      <c r="I169" s="47">
        <v>4.5999999999999996</v>
      </c>
      <c r="J169" s="47">
        <v>42</v>
      </c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7" t="s">
        <v>45</v>
      </c>
      <c r="F170" s="47">
        <v>200</v>
      </c>
      <c r="G170" s="47">
        <v>9.02</v>
      </c>
      <c r="H170" s="47">
        <v>2.2799999999999998</v>
      </c>
      <c r="I170" s="47">
        <v>15.42</v>
      </c>
      <c r="J170" s="47">
        <v>114.66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7" t="s">
        <v>22</v>
      </c>
      <c r="F171" s="47">
        <v>55</v>
      </c>
      <c r="G171" s="47">
        <v>4.0999999999999996</v>
      </c>
      <c r="H171" s="47">
        <v>4.8</v>
      </c>
      <c r="I171" s="47">
        <v>0.7</v>
      </c>
      <c r="J171" s="47">
        <v>62.4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805</v>
      </c>
      <c r="G175" s="19">
        <f t="shared" ref="G175:J175" si="80">SUM(G166:G174)</f>
        <v>38.86</v>
      </c>
      <c r="H175" s="19">
        <f t="shared" si="80"/>
        <v>21.01</v>
      </c>
      <c r="I175" s="19">
        <f t="shared" si="80"/>
        <v>76.660000000000011</v>
      </c>
      <c r="J175" s="19">
        <f t="shared" si="80"/>
        <v>663.31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805</v>
      </c>
      <c r="G176" s="32">
        <f t="shared" ref="G176" si="82">G165+G175</f>
        <v>38.86</v>
      </c>
      <c r="H176" s="32">
        <f t="shared" ref="H176" si="83">H165+H175</f>
        <v>21.01</v>
      </c>
      <c r="I176" s="32">
        <f t="shared" ref="I176" si="84">I165+I175</f>
        <v>76.660000000000011</v>
      </c>
      <c r="J176" s="32">
        <f t="shared" ref="J176:L176" si="85">J165+J175</f>
        <v>663.31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7" t="s">
        <v>59</v>
      </c>
      <c r="F185" s="47">
        <v>100</v>
      </c>
      <c r="G185" s="47">
        <v>2</v>
      </c>
      <c r="H185" s="47">
        <v>0.8</v>
      </c>
      <c r="I185" s="47">
        <v>4.5999999999999996</v>
      </c>
      <c r="J185" s="47">
        <v>42</v>
      </c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7" t="s">
        <v>56</v>
      </c>
      <c r="F186" s="47">
        <v>250</v>
      </c>
      <c r="G186" s="47">
        <v>1.75</v>
      </c>
      <c r="H186" s="47">
        <v>4.8899999999999997</v>
      </c>
      <c r="I186" s="47">
        <v>8.49</v>
      </c>
      <c r="J186" s="47">
        <v>84.25</v>
      </c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7" t="s">
        <v>72</v>
      </c>
      <c r="F187" s="47">
        <v>100</v>
      </c>
      <c r="G187" s="47">
        <v>7.65</v>
      </c>
      <c r="H187" s="47">
        <v>1.01</v>
      </c>
      <c r="I187" s="47">
        <v>3.18</v>
      </c>
      <c r="J187" s="47">
        <v>52.5</v>
      </c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7" t="s">
        <v>58</v>
      </c>
      <c r="F188" s="47">
        <v>200</v>
      </c>
      <c r="G188" s="47">
        <v>4.08</v>
      </c>
      <c r="H188" s="47">
        <v>6.4</v>
      </c>
      <c r="I188" s="47">
        <v>27.26</v>
      </c>
      <c r="J188" s="47">
        <v>348.04</v>
      </c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7" t="s">
        <v>55</v>
      </c>
      <c r="F189" s="47">
        <v>200</v>
      </c>
      <c r="G189" s="47">
        <v>0.04</v>
      </c>
      <c r="H189" s="47">
        <v>0</v>
      </c>
      <c r="I189" s="47">
        <v>24.76</v>
      </c>
      <c r="J189" s="47">
        <v>94.2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7" t="s">
        <v>22</v>
      </c>
      <c r="F190" s="47">
        <v>55</v>
      </c>
      <c r="G190" s="47">
        <v>4.0999999999999996</v>
      </c>
      <c r="H190" s="47">
        <v>4.8</v>
      </c>
      <c r="I190" s="47">
        <v>0.7</v>
      </c>
      <c r="J190" s="47">
        <v>62.4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905</v>
      </c>
      <c r="G194" s="19">
        <f t="shared" ref="G194:J194" si="88">SUM(G185:G193)</f>
        <v>19.619999999999997</v>
      </c>
      <c r="H194" s="19">
        <f t="shared" si="88"/>
        <v>17.899999999999999</v>
      </c>
      <c r="I194" s="19">
        <f t="shared" si="88"/>
        <v>68.990000000000009</v>
      </c>
      <c r="J194" s="19">
        <f t="shared" si="88"/>
        <v>683.39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905</v>
      </c>
      <c r="G195" s="32">
        <f t="shared" ref="G195" si="90">G184+G194</f>
        <v>19.619999999999997</v>
      </c>
      <c r="H195" s="32">
        <f t="shared" ref="H195" si="91">H184+H194</f>
        <v>17.899999999999999</v>
      </c>
      <c r="I195" s="32">
        <f t="shared" ref="I195" si="92">I184+I194</f>
        <v>68.990000000000009</v>
      </c>
      <c r="J195" s="32">
        <f t="shared" ref="J195:L195" si="93">J184+J194</f>
        <v>683.39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851.66666666666663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33.853333333333332</v>
      </c>
      <c r="H196" s="34">
        <f t="shared" si="94"/>
        <v>30.537777777777777</v>
      </c>
      <c r="I196" s="34">
        <f t="shared" si="94"/>
        <v>108.52555555555556</v>
      </c>
      <c r="J196" s="34">
        <f t="shared" si="94"/>
        <v>828.85777777777776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2025-05-07T09:34:25Z</dcterms:modified>
</cp:coreProperties>
</file>